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codeName="ThisWorkbook"/>
  <mc:AlternateContent xmlns:mc="http://schemas.openxmlformats.org/markup-compatibility/2006">
    <mc:Choice Requires="x15">
      <x15ac:absPath xmlns:x15ac="http://schemas.microsoft.com/office/spreadsheetml/2010/11/ac" url="V:\OZ - DOHODY A VÝKAZY\"/>
    </mc:Choice>
  </mc:AlternateContent>
  <xr:revisionPtr revIDLastSave="0" documentId="8_{457A091A-61B7-407E-9BC3-D99B19E8E26F}" xr6:coauthVersionLast="36" xr6:coauthVersionMax="36" xr10:uidLastSave="{00000000-0000-0000-0000-000000000000}"/>
  <workbookProtection workbookPassword="DA9B" lockStructure="1"/>
  <bookViews>
    <workbookView xWindow="0" yWindow="0" windowWidth="28800" windowHeight="12165" xr2:uid="{00000000-000D-0000-FFFF-FFFF00000000}"/>
  </bookViews>
  <sheets>
    <sheet name="List1" sheetId="1" r:id="rId1"/>
    <sheet name="List2" sheetId="3" state="veryHidden" r:id="rId2"/>
  </sheets>
  <definedNames>
    <definedName name="_xlnm.Print_Area" localSheetId="0">List1!$A$2:$I$49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A11" i="1" l="1"/>
  <c r="L35" i="1" l="1"/>
  <c r="L40" i="1"/>
  <c r="K40" i="1"/>
  <c r="K37" i="1"/>
  <c r="K35" i="1"/>
  <c r="K14" i="1"/>
  <c r="K13" i="1"/>
  <c r="L8" i="1"/>
  <c r="K8" i="1"/>
  <c r="K7" i="1"/>
  <c r="K4" i="1"/>
  <c r="K48" i="1" l="1"/>
  <c r="B47" i="1" s="1"/>
  <c r="F41" i="1" l="1"/>
  <c r="C12" i="1" l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33" i="1"/>
  <c r="I13" i="1"/>
  <c r="D34" i="1" l="1"/>
  <c r="F6" i="1"/>
  <c r="I33" i="1" l="1"/>
</calcChain>
</file>

<file path=xl/sharedStrings.xml><?xml version="1.0" encoding="utf-8"?>
<sst xmlns="http://schemas.openxmlformats.org/spreadsheetml/2006/main" count="32" uniqueCount="32">
  <si>
    <t>Příjmení a jméno:</t>
  </si>
  <si>
    <t>Trvalá adresa:</t>
  </si>
  <si>
    <t>p.č.</t>
  </si>
  <si>
    <t>VÝKAZ</t>
  </si>
  <si>
    <t>činnost</t>
  </si>
  <si>
    <t>celkem</t>
  </si>
  <si>
    <t>hod</t>
  </si>
  <si>
    <t>hod.</t>
  </si>
  <si>
    <t>práce</t>
  </si>
  <si>
    <t>druh</t>
  </si>
  <si>
    <t xml:space="preserve">Činnost </t>
  </si>
  <si>
    <t>částka</t>
  </si>
  <si>
    <t>jedn</t>
  </si>
  <si>
    <t>o pracovní činnosti</t>
  </si>
  <si>
    <t>o provedení práce</t>
  </si>
  <si>
    <t>č.j.</t>
  </si>
  <si>
    <t>Pracovník</t>
  </si>
  <si>
    <t xml:space="preserve">Hrazeno z </t>
  </si>
  <si>
    <t>prostředků fakulty</t>
  </si>
  <si>
    <t>projektu stř. č.:</t>
  </si>
  <si>
    <t>grantu stř. č.:</t>
  </si>
  <si>
    <t>náleží</t>
  </si>
  <si>
    <t>nenáleží</t>
  </si>
  <si>
    <t xml:space="preserve">V Praze dne: </t>
  </si>
  <si>
    <t>Zpracoval:</t>
  </si>
  <si>
    <t>Cestovné - jízdné, ubytování, stravné:</t>
  </si>
  <si>
    <t>Výkaz vyplňte na PC. Vyplňujte pouze zelená pole. Vykřičník vpravo informuje o nevyplněném poli nebo jiné chybě.</t>
  </si>
  <si>
    <t>podpis zaměstnaneckého oddělení</t>
  </si>
  <si>
    <t>Kč/hod</t>
  </si>
  <si>
    <t>Celkem</t>
  </si>
  <si>
    <t>podpis vedoucího pracoviště/řešitele projektu</t>
  </si>
  <si>
    <t>Pracoviště: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</si>
</sst>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,&quot; hod.&quot;"/>
    <numFmt numFmtId="166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24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9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  <fill>
      <patternFill patternType="solid">
        <fgColor rgb="FFFC9CB3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1" fillId="0" borderId="3" xfId="0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5" fillId="2" borderId="3" xfId="0" applyFont="1" applyFill="1" applyBorder="1" applyAlignment="1" applyProtection="1">
      <alignment horizontal="center" vertical="center"/>
      <protection locked="0" hidden="1"/>
    </xf>
    <xf numFmtId="166" fontId="3" fillId="0" borderId="0" xfId="0" applyNumberFormat="1" applyFont="1" applyBorder="1" applyAlignment="1" applyProtection="1">
      <alignment horizontal="center" vertical="center"/>
      <protection hidden="1"/>
    </xf>
    <xf numFmtId="164" fontId="3" fillId="0" borderId="0" xfId="0" applyNumberFormat="1" applyFont="1" applyBorder="1" applyAlignment="1" applyProtection="1">
      <alignment horizontal="center" vertical="center"/>
      <protection hidden="1"/>
    </xf>
    <xf numFmtId="164" fontId="3" fillId="0" borderId="1" xfId="0" applyNumberFormat="1" applyFont="1" applyBorder="1" applyAlignment="1" applyProtection="1">
      <alignment horizontal="left" vertical="center"/>
      <protection hidden="1"/>
    </xf>
    <xf numFmtId="164" fontId="5" fillId="0" borderId="3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left"/>
      <protection locked="0" hidden="1"/>
    </xf>
    <xf numFmtId="0" fontId="3" fillId="0" borderId="2" xfId="0" applyFont="1" applyFill="1" applyBorder="1" applyProtection="1">
      <protection locked="0" hidden="1"/>
    </xf>
    <xf numFmtId="0" fontId="0" fillId="0" borderId="0" xfId="0" applyProtection="1">
      <protection hidden="1"/>
    </xf>
    <xf numFmtId="0" fontId="3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4" fillId="0" borderId="3" xfId="0" applyFont="1" applyBorder="1" applyProtection="1">
      <protection hidden="1"/>
    </xf>
    <xf numFmtId="165" fontId="3" fillId="0" borderId="3" xfId="0" applyNumberFormat="1" applyFont="1" applyBorder="1" applyAlignment="1" applyProtection="1">
      <alignment vertical="center"/>
      <protection hidden="1"/>
    </xf>
    <xf numFmtId="0" fontId="0" fillId="0" borderId="1" xfId="0" applyBorder="1" applyProtection="1"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4" fillId="0" borderId="0" xfId="0" applyFont="1" applyBorder="1" applyProtection="1">
      <protection hidden="1"/>
    </xf>
    <xf numFmtId="165" fontId="3" fillId="0" borderId="0" xfId="0" applyNumberFormat="1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14" fontId="3" fillId="0" borderId="2" xfId="0" applyNumberFormat="1" applyFont="1" applyFill="1" applyBorder="1" applyAlignment="1" applyProtection="1">
      <alignment horizontal="center"/>
      <protection locked="0" hidden="1"/>
    </xf>
    <xf numFmtId="0" fontId="0" fillId="0" borderId="2" xfId="0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vertical="top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left" indent="3"/>
      <protection hidden="1"/>
    </xf>
    <xf numFmtId="164" fontId="5" fillId="0" borderId="3" xfId="0" applyNumberFormat="1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protection hidden="1"/>
    </xf>
    <xf numFmtId="164" fontId="5" fillId="2" borderId="3" xfId="0" applyNumberFormat="1" applyFont="1" applyFill="1" applyBorder="1" applyAlignment="1" applyProtection="1">
      <alignment horizontal="right" vertical="center"/>
      <protection locked="0"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2" xfId="0" applyBorder="1"/>
    <xf numFmtId="0" fontId="9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3" borderId="0" xfId="0" applyFont="1" applyFill="1" applyAlignment="1">
      <alignment horizontal="center"/>
    </xf>
    <xf numFmtId="0" fontId="0" fillId="0" borderId="2" xfId="0" applyFont="1" applyFill="1" applyBorder="1" applyAlignment="1" applyProtection="1">
      <alignment horizontal="left"/>
      <protection locked="0" hidden="1"/>
    </xf>
    <xf numFmtId="0" fontId="10" fillId="0" borderId="1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 indent="3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left" shrinkToFit="1"/>
      <protection locked="0" hidden="1"/>
    </xf>
    <xf numFmtId="0" fontId="5" fillId="0" borderId="1" xfId="0" applyFont="1" applyFill="1" applyBorder="1" applyAlignment="1" applyProtection="1">
      <alignment horizontal="left" shrinkToFit="1"/>
      <protection locked="0" hidden="1"/>
    </xf>
    <xf numFmtId="0" fontId="5" fillId="0" borderId="3" xfId="0" applyFont="1" applyFill="1" applyBorder="1" applyAlignment="1" applyProtection="1">
      <alignment horizontal="left"/>
      <protection locked="0" hidden="1"/>
    </xf>
    <xf numFmtId="166" fontId="5" fillId="0" borderId="3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11"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</dxf>
    <dxf>
      <fill>
        <patternFill>
          <bgColor rgb="FFEFF6EA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EFF6EF"/>
        </patternFill>
      </fill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EFF6EF"/>
      <color rgb="FFFC9CB3"/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L49"/>
  <sheetViews>
    <sheetView showGridLines="0" tabSelected="1" zoomScale="115" zoomScaleNormal="115" workbookViewId="0">
      <selection activeCell="A45" sqref="A45:XFD45"/>
    </sheetView>
  </sheetViews>
  <sheetFormatPr defaultRowHeight="15" x14ac:dyDescent="0.25"/>
  <cols>
    <col min="1" max="1" width="8.28515625" customWidth="1"/>
    <col min="2" max="2" width="9.85546875" customWidth="1"/>
    <col min="3" max="3" width="22.28515625" customWidth="1"/>
    <col min="4" max="4" width="37.42578125" customWidth="1"/>
    <col min="5" max="5" width="10.28515625" customWidth="1"/>
    <col min="6" max="6" width="9.85546875" customWidth="1"/>
    <col min="7" max="7" width="14.42578125" customWidth="1"/>
    <col min="8" max="8" width="8.42578125" customWidth="1"/>
    <col min="9" max="9" width="14.28515625" customWidth="1"/>
  </cols>
  <sheetData>
    <row r="1" spans="1:12" x14ac:dyDescent="0.25">
      <c r="A1" s="44" t="s">
        <v>26</v>
      </c>
      <c r="B1" s="44"/>
      <c r="C1" s="44"/>
      <c r="D1" s="44"/>
      <c r="E1" s="44"/>
      <c r="F1" s="44"/>
      <c r="G1" s="44"/>
      <c r="H1" s="44"/>
      <c r="I1" s="44"/>
    </row>
    <row r="2" spans="1:12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12" ht="30" x14ac:dyDescent="0.4">
      <c r="A3" s="51" t="s">
        <v>3</v>
      </c>
      <c r="B3" s="51"/>
      <c r="C3" s="51"/>
      <c r="D3" s="51"/>
      <c r="E3" s="51"/>
      <c r="F3" s="51"/>
      <c r="G3" s="51"/>
      <c r="H3" s="51"/>
      <c r="I3" s="51"/>
    </row>
    <row r="4" spans="1:12" ht="18.7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K4" s="38" t="str">
        <f>IF(A4="","!","")</f>
        <v>!</v>
      </c>
    </row>
    <row r="5" spans="1:12" ht="18.75" customHeight="1" x14ac:dyDescent="0.25">
      <c r="A5" s="11"/>
      <c r="B5" s="11"/>
      <c r="C5" s="11"/>
      <c r="D5" s="11"/>
      <c r="E5" s="11"/>
      <c r="F5" s="11"/>
      <c r="G5" s="11"/>
      <c r="H5" s="11"/>
      <c r="I5" s="11"/>
    </row>
    <row r="6" spans="1:12" ht="15.75" x14ac:dyDescent="0.25">
      <c r="A6" s="11"/>
      <c r="B6" s="11"/>
      <c r="C6" s="47" t="s">
        <v>16</v>
      </c>
      <c r="D6" s="47"/>
      <c r="E6" s="12"/>
      <c r="F6" s="49" t="str">
        <f>"Dohoda "&amp;A4</f>
        <v xml:space="preserve">Dohoda </v>
      </c>
      <c r="G6" s="49"/>
      <c r="H6" s="49"/>
      <c r="I6" s="12"/>
    </row>
    <row r="7" spans="1:12" s="3" customFormat="1" ht="15.75" x14ac:dyDescent="0.25">
      <c r="A7" s="31"/>
      <c r="B7" s="31" t="s">
        <v>0</v>
      </c>
      <c r="C7" s="55"/>
      <c r="D7" s="55"/>
      <c r="E7"/>
      <c r="F7" s="40"/>
      <c r="G7" s="40"/>
      <c r="H7" s="40"/>
      <c r="I7" s="13"/>
      <c r="K7" s="38" t="str">
        <f>IF(C7="","!","")</f>
        <v>!</v>
      </c>
      <c r="L7" s="38"/>
    </row>
    <row r="8" spans="1:12" s="3" customFormat="1" ht="15.75" x14ac:dyDescent="0.25">
      <c r="A8" s="31"/>
      <c r="B8" s="31" t="s">
        <v>1</v>
      </c>
      <c r="C8" s="56"/>
      <c r="D8" s="56"/>
      <c r="E8" s="30" t="s">
        <v>15</v>
      </c>
      <c r="F8" s="57"/>
      <c r="G8" s="57"/>
      <c r="H8" s="57"/>
      <c r="I8" s="13"/>
      <c r="K8" s="38" t="str">
        <f>IF(C8="","!","")</f>
        <v>!</v>
      </c>
      <c r="L8" s="38" t="str">
        <f>IF(F8="","!","")</f>
        <v>!</v>
      </c>
    </row>
    <row r="9" spans="1:12" ht="15" customHeight="1" x14ac:dyDescent="0.25">
      <c r="A9" s="14"/>
      <c r="B9" s="14"/>
      <c r="C9" s="29"/>
      <c r="D9" s="29"/>
      <c r="E9" s="11"/>
      <c r="F9" s="11"/>
      <c r="G9" s="11"/>
      <c r="H9" s="11"/>
      <c r="I9" s="11"/>
    </row>
    <row r="10" spans="1:12" ht="15.7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</row>
    <row r="11" spans="1:12" ht="24" customHeight="1" x14ac:dyDescent="0.25">
      <c r="A11" s="53" t="str">
        <f>IF(ISBLANK(F8),"","Potvrzuji, že práce zadané na základě dohody "&amp;A4&amp;" č.j. "&amp;F8&amp;" byly včas a řádně vykonány.")</f>
        <v/>
      </c>
      <c r="B11" s="53"/>
      <c r="C11" s="53"/>
      <c r="D11" s="53"/>
      <c r="E11" s="53"/>
      <c r="F11" s="53"/>
      <c r="G11" s="53"/>
      <c r="H11" s="53"/>
      <c r="I11" s="53"/>
    </row>
    <row r="12" spans="1:12" ht="33" customHeight="1" x14ac:dyDescent="0.25">
      <c r="A12" s="16" t="s">
        <v>2</v>
      </c>
      <c r="B12" s="16"/>
      <c r="C12" s="54" t="str">
        <f>IF(A4&lt;&gt;"",(VLOOKUP(A4,List2!K2:L3,2,FALSE)),"práce/činnost")</f>
        <v>práce/činnost</v>
      </c>
      <c r="D12" s="54"/>
      <c r="E12" s="17"/>
      <c r="F12" s="16"/>
      <c r="G12" s="36" t="s">
        <v>28</v>
      </c>
      <c r="H12" s="16" t="s">
        <v>7</v>
      </c>
      <c r="I12" s="18" t="s">
        <v>5</v>
      </c>
    </row>
    <row r="13" spans="1:12" ht="30" customHeight="1" x14ac:dyDescent="0.25">
      <c r="A13" s="2">
        <v>1</v>
      </c>
      <c r="B13" s="50"/>
      <c r="C13" s="50"/>
      <c r="D13" s="50"/>
      <c r="E13" s="50"/>
      <c r="F13" s="50"/>
      <c r="G13" s="35"/>
      <c r="H13" s="4"/>
      <c r="I13" s="8" t="str">
        <f>IF(B13&lt;&gt;"",H13*G13,"")</f>
        <v/>
      </c>
      <c r="K13" s="39" t="str">
        <f>CHOOSE(1+(IF(B13&lt;&gt;"",1,0)+IF(G13&lt;&gt;"",1,0)+IF(H13&lt;&gt;"",1,0)),"!","!","!","")</f>
        <v>!</v>
      </c>
    </row>
    <row r="14" spans="1:12" ht="30" customHeight="1" x14ac:dyDescent="0.25">
      <c r="A14" s="2">
        <v>2</v>
      </c>
      <c r="B14" s="50"/>
      <c r="C14" s="50"/>
      <c r="D14" s="50"/>
      <c r="E14" s="50"/>
      <c r="F14" s="50"/>
      <c r="G14" s="35"/>
      <c r="H14" s="4"/>
      <c r="I14" s="8" t="str">
        <f t="shared" ref="I14:I32" si="0">IF(B14&lt;&gt;"",H14*G14,"")</f>
        <v/>
      </c>
      <c r="K14" s="39" t="str">
        <f>CHOOSE(1+(IF(B14&lt;&gt;"",1,0)+IF(G14&lt;&gt;"",1,0)+IF(H14&lt;&gt;"",1,0)),"","!","!","")</f>
        <v/>
      </c>
    </row>
    <row r="15" spans="1:12" ht="30" customHeight="1" x14ac:dyDescent="0.25">
      <c r="A15" s="2">
        <v>3</v>
      </c>
      <c r="B15" s="50"/>
      <c r="C15" s="50"/>
      <c r="D15" s="50"/>
      <c r="E15" s="50"/>
      <c r="F15" s="50"/>
      <c r="G15" s="35"/>
      <c r="H15" s="4"/>
      <c r="I15" s="8" t="str">
        <f t="shared" si="0"/>
        <v/>
      </c>
      <c r="K15" s="39" t="str">
        <f t="shared" ref="K15:K32" si="1">CHOOSE(1+(IF(B15&lt;&gt;"",1,0)+IF(G15&lt;&gt;"",1,0)+IF(H15&lt;&gt;"",1,0)),"","!","!","")</f>
        <v/>
      </c>
    </row>
    <row r="16" spans="1:12" ht="30" customHeight="1" x14ac:dyDescent="0.25">
      <c r="A16" s="2">
        <v>4</v>
      </c>
      <c r="B16" s="50"/>
      <c r="C16" s="50"/>
      <c r="D16" s="50"/>
      <c r="E16" s="50"/>
      <c r="F16" s="50"/>
      <c r="G16" s="35"/>
      <c r="H16" s="4"/>
      <c r="I16" s="8" t="str">
        <f t="shared" si="0"/>
        <v/>
      </c>
      <c r="K16" s="39" t="str">
        <f t="shared" si="1"/>
        <v/>
      </c>
    </row>
    <row r="17" spans="1:11" ht="30" customHeight="1" x14ac:dyDescent="0.25">
      <c r="A17" s="2">
        <v>5</v>
      </c>
      <c r="B17" s="50"/>
      <c r="C17" s="50"/>
      <c r="D17" s="50"/>
      <c r="E17" s="50"/>
      <c r="F17" s="50"/>
      <c r="G17" s="35"/>
      <c r="H17" s="4"/>
      <c r="I17" s="8" t="str">
        <f t="shared" si="0"/>
        <v/>
      </c>
      <c r="K17" s="39" t="str">
        <f t="shared" si="1"/>
        <v/>
      </c>
    </row>
    <row r="18" spans="1:11" ht="30" customHeight="1" x14ac:dyDescent="0.25">
      <c r="A18" s="2">
        <v>6</v>
      </c>
      <c r="B18" s="50"/>
      <c r="C18" s="50"/>
      <c r="D18" s="50"/>
      <c r="E18" s="50"/>
      <c r="F18" s="50"/>
      <c r="G18" s="35"/>
      <c r="H18" s="4"/>
      <c r="I18" s="8" t="str">
        <f t="shared" si="0"/>
        <v/>
      </c>
      <c r="K18" s="39" t="str">
        <f t="shared" si="1"/>
        <v/>
      </c>
    </row>
    <row r="19" spans="1:11" ht="30" customHeight="1" x14ac:dyDescent="0.25">
      <c r="A19" s="2">
        <v>7</v>
      </c>
      <c r="B19" s="50"/>
      <c r="C19" s="50"/>
      <c r="D19" s="50"/>
      <c r="E19" s="50"/>
      <c r="F19" s="50"/>
      <c r="G19" s="35"/>
      <c r="H19" s="4"/>
      <c r="I19" s="8" t="str">
        <f t="shared" si="0"/>
        <v/>
      </c>
      <c r="K19" s="39" t="str">
        <f t="shared" si="1"/>
        <v/>
      </c>
    </row>
    <row r="20" spans="1:11" ht="30" customHeight="1" x14ac:dyDescent="0.25">
      <c r="A20" s="2">
        <v>8</v>
      </c>
      <c r="B20" s="50"/>
      <c r="C20" s="50"/>
      <c r="D20" s="50"/>
      <c r="E20" s="50"/>
      <c r="F20" s="50"/>
      <c r="G20" s="35"/>
      <c r="H20" s="4"/>
      <c r="I20" s="8" t="str">
        <f t="shared" si="0"/>
        <v/>
      </c>
      <c r="K20" s="39" t="str">
        <f t="shared" si="1"/>
        <v/>
      </c>
    </row>
    <row r="21" spans="1:11" ht="30" customHeight="1" x14ac:dyDescent="0.25">
      <c r="A21" s="2">
        <v>9</v>
      </c>
      <c r="B21" s="50"/>
      <c r="C21" s="50"/>
      <c r="D21" s="50"/>
      <c r="E21" s="50"/>
      <c r="F21" s="50"/>
      <c r="G21" s="35"/>
      <c r="H21" s="4"/>
      <c r="I21" s="8" t="str">
        <f t="shared" si="0"/>
        <v/>
      </c>
      <c r="K21" s="39" t="str">
        <f t="shared" si="1"/>
        <v/>
      </c>
    </row>
    <row r="22" spans="1:11" ht="30" customHeight="1" x14ac:dyDescent="0.25">
      <c r="A22" s="2">
        <v>10</v>
      </c>
      <c r="B22" s="50"/>
      <c r="C22" s="50"/>
      <c r="D22" s="50"/>
      <c r="E22" s="50"/>
      <c r="F22" s="50"/>
      <c r="G22" s="35"/>
      <c r="H22" s="4"/>
      <c r="I22" s="8" t="str">
        <f t="shared" si="0"/>
        <v/>
      </c>
      <c r="K22" s="39" t="str">
        <f t="shared" si="1"/>
        <v/>
      </c>
    </row>
    <row r="23" spans="1:11" ht="30" customHeight="1" x14ac:dyDescent="0.25">
      <c r="A23" s="2">
        <v>11</v>
      </c>
      <c r="B23" s="50"/>
      <c r="C23" s="50"/>
      <c r="D23" s="50"/>
      <c r="E23" s="50"/>
      <c r="F23" s="50"/>
      <c r="G23" s="35"/>
      <c r="H23" s="4"/>
      <c r="I23" s="8" t="str">
        <f t="shared" si="0"/>
        <v/>
      </c>
      <c r="K23" s="39" t="str">
        <f t="shared" si="1"/>
        <v/>
      </c>
    </row>
    <row r="24" spans="1:11" ht="30" customHeight="1" x14ac:dyDescent="0.25">
      <c r="A24" s="2">
        <v>12</v>
      </c>
      <c r="B24" s="50"/>
      <c r="C24" s="50"/>
      <c r="D24" s="50"/>
      <c r="E24" s="50"/>
      <c r="F24" s="50"/>
      <c r="G24" s="35"/>
      <c r="H24" s="4"/>
      <c r="I24" s="8" t="str">
        <f t="shared" si="0"/>
        <v/>
      </c>
      <c r="K24" s="39" t="str">
        <f t="shared" si="1"/>
        <v/>
      </c>
    </row>
    <row r="25" spans="1:11" ht="30" customHeight="1" x14ac:dyDescent="0.25">
      <c r="A25" s="2">
        <v>13</v>
      </c>
      <c r="B25" s="50"/>
      <c r="C25" s="50"/>
      <c r="D25" s="50"/>
      <c r="E25" s="50"/>
      <c r="F25" s="50"/>
      <c r="G25" s="35"/>
      <c r="H25" s="4"/>
      <c r="I25" s="8" t="str">
        <f t="shared" si="0"/>
        <v/>
      </c>
      <c r="K25" s="39" t="str">
        <f t="shared" si="1"/>
        <v/>
      </c>
    </row>
    <row r="26" spans="1:11" ht="30" customHeight="1" x14ac:dyDescent="0.25">
      <c r="A26" s="2">
        <v>14</v>
      </c>
      <c r="B26" s="50"/>
      <c r="C26" s="50"/>
      <c r="D26" s="50"/>
      <c r="E26" s="50"/>
      <c r="F26" s="50"/>
      <c r="G26" s="35"/>
      <c r="H26" s="4"/>
      <c r="I26" s="8" t="str">
        <f t="shared" si="0"/>
        <v/>
      </c>
      <c r="K26" s="39" t="str">
        <f t="shared" si="1"/>
        <v/>
      </c>
    </row>
    <row r="27" spans="1:11" ht="30" customHeight="1" x14ac:dyDescent="0.25">
      <c r="A27" s="2">
        <v>15</v>
      </c>
      <c r="B27" s="50"/>
      <c r="C27" s="50"/>
      <c r="D27" s="50"/>
      <c r="E27" s="50"/>
      <c r="F27" s="50"/>
      <c r="G27" s="35"/>
      <c r="H27" s="4"/>
      <c r="I27" s="8" t="str">
        <f t="shared" si="0"/>
        <v/>
      </c>
      <c r="K27" s="39" t="str">
        <f t="shared" si="1"/>
        <v/>
      </c>
    </row>
    <row r="28" spans="1:11" ht="30" customHeight="1" x14ac:dyDescent="0.25">
      <c r="A28" s="2">
        <v>16</v>
      </c>
      <c r="B28" s="50"/>
      <c r="C28" s="50"/>
      <c r="D28" s="50"/>
      <c r="E28" s="50"/>
      <c r="F28" s="50"/>
      <c r="G28" s="35"/>
      <c r="H28" s="4"/>
      <c r="I28" s="8" t="str">
        <f t="shared" si="0"/>
        <v/>
      </c>
      <c r="K28" s="39" t="str">
        <f t="shared" si="1"/>
        <v/>
      </c>
    </row>
    <row r="29" spans="1:11" ht="30" customHeight="1" x14ac:dyDescent="0.25">
      <c r="A29" s="2">
        <v>17</v>
      </c>
      <c r="B29" s="50"/>
      <c r="C29" s="50"/>
      <c r="D29" s="50"/>
      <c r="E29" s="50"/>
      <c r="F29" s="50"/>
      <c r="G29" s="35"/>
      <c r="H29" s="4"/>
      <c r="I29" s="8" t="str">
        <f t="shared" si="0"/>
        <v/>
      </c>
      <c r="K29" s="39" t="str">
        <f t="shared" si="1"/>
        <v/>
      </c>
    </row>
    <row r="30" spans="1:11" ht="30" customHeight="1" x14ac:dyDescent="0.25">
      <c r="A30" s="2">
        <v>18</v>
      </c>
      <c r="B30" s="50"/>
      <c r="C30" s="50"/>
      <c r="D30" s="50"/>
      <c r="E30" s="50"/>
      <c r="F30" s="50"/>
      <c r="G30" s="35"/>
      <c r="H30" s="4"/>
      <c r="I30" s="8" t="str">
        <f t="shared" si="0"/>
        <v/>
      </c>
      <c r="K30" s="39" t="str">
        <f t="shared" si="1"/>
        <v/>
      </c>
    </row>
    <row r="31" spans="1:11" ht="30" customHeight="1" x14ac:dyDescent="0.25">
      <c r="A31" s="2">
        <v>19</v>
      </c>
      <c r="B31" s="50"/>
      <c r="C31" s="50"/>
      <c r="D31" s="50"/>
      <c r="E31" s="50"/>
      <c r="F31" s="50"/>
      <c r="G31" s="35"/>
      <c r="H31" s="4"/>
      <c r="I31" s="8" t="str">
        <f t="shared" si="0"/>
        <v/>
      </c>
      <c r="K31" s="39" t="str">
        <f t="shared" si="1"/>
        <v/>
      </c>
    </row>
    <row r="32" spans="1:11" ht="30" customHeight="1" x14ac:dyDescent="0.25">
      <c r="A32" s="2">
        <v>20</v>
      </c>
      <c r="B32" s="50"/>
      <c r="C32" s="50"/>
      <c r="D32" s="50"/>
      <c r="E32" s="50"/>
      <c r="F32" s="50"/>
      <c r="G32" s="35"/>
      <c r="H32" s="4"/>
      <c r="I32" s="8" t="str">
        <f t="shared" si="0"/>
        <v/>
      </c>
      <c r="K32" s="39" t="str">
        <f t="shared" si="1"/>
        <v/>
      </c>
    </row>
    <row r="33" spans="1:12" ht="28.5" customHeight="1" x14ac:dyDescent="0.25">
      <c r="A33" s="19"/>
      <c r="B33" s="37" t="s">
        <v>29</v>
      </c>
      <c r="C33" s="33"/>
      <c r="D33" s="20"/>
      <c r="E33" s="20"/>
      <c r="F33" s="21"/>
      <c r="G33" s="58" t="str">
        <f>SUM(H13:H32) &amp; " hod."</f>
        <v>0 hod.</v>
      </c>
      <c r="H33" s="58"/>
      <c r="I33" s="8">
        <f>SUM(I13:I32)</f>
        <v>0</v>
      </c>
    </row>
    <row r="34" spans="1:12" x14ac:dyDescent="0.25">
      <c r="A34" s="22"/>
      <c r="B34" s="22"/>
      <c r="C34" s="7"/>
      <c r="D34" s="23" t="str">
        <f>IF(AND(OR($C$35="grantu stř. č.:",$C$35="projektu stř. č.:"),$D$35=""),"doplňte níže číslo střediska","")</f>
        <v/>
      </c>
      <c r="E34" s="24"/>
      <c r="F34" s="25"/>
      <c r="G34" s="5"/>
      <c r="H34" s="24"/>
      <c r="I34" s="6"/>
    </row>
    <row r="35" spans="1:12" ht="15" customHeight="1" x14ac:dyDescent="0.25">
      <c r="A35" s="32" t="s">
        <v>17</v>
      </c>
      <c r="B35" s="32"/>
      <c r="C35" s="10"/>
      <c r="D35" s="9"/>
      <c r="E35" s="11"/>
      <c r="F35" s="11"/>
      <c r="G35" s="11"/>
      <c r="H35" s="11"/>
      <c r="I35" s="11"/>
      <c r="K35" s="38" t="str">
        <f>IF(C35="","!","")</f>
        <v>!</v>
      </c>
      <c r="L35" s="38" t="str">
        <f>IF(AND(OR($C$35="grantu stř. č.:",$C$35="projektu stř. č.:"),$D$35=""),"!","")</f>
        <v/>
      </c>
    </row>
    <row r="36" spans="1:12" x14ac:dyDescent="0.25">
      <c r="A36" s="11"/>
      <c r="B36" s="11"/>
      <c r="C36" s="11"/>
      <c r="D36" s="11"/>
      <c r="E36" s="11"/>
      <c r="F36" s="11"/>
      <c r="G36" s="11"/>
      <c r="H36" s="11"/>
      <c r="I36" s="11"/>
      <c r="K36" s="11"/>
      <c r="L36" s="11"/>
    </row>
    <row r="37" spans="1:12" x14ac:dyDescent="0.25">
      <c r="A37" s="48" t="s">
        <v>25</v>
      </c>
      <c r="B37" s="48"/>
      <c r="C37" s="48"/>
      <c r="D37" s="10"/>
      <c r="E37" s="26"/>
      <c r="F37" s="26"/>
      <c r="G37" s="11"/>
      <c r="H37" s="11"/>
      <c r="I37" s="11"/>
      <c r="K37" s="38" t="str">
        <f>IF(D37="","!","")</f>
        <v>!</v>
      </c>
      <c r="L37" s="11"/>
    </row>
    <row r="38" spans="1:12" x14ac:dyDescent="0.25">
      <c r="A38" s="11"/>
      <c r="B38" s="11"/>
      <c r="C38" s="11"/>
      <c r="D38" s="11"/>
      <c r="E38" s="11"/>
      <c r="F38" s="11"/>
      <c r="G38" s="11"/>
      <c r="H38" s="11"/>
      <c r="I38" s="11"/>
      <c r="K38" s="11"/>
      <c r="L38" s="11"/>
    </row>
    <row r="39" spans="1:12" x14ac:dyDescent="0.25">
      <c r="A39" s="11"/>
      <c r="B39" s="11"/>
      <c r="C39" s="11"/>
      <c r="D39" s="11"/>
      <c r="E39" s="11"/>
      <c r="F39" s="11"/>
      <c r="G39" s="11"/>
      <c r="H39" s="11"/>
      <c r="I39" s="11"/>
      <c r="K39" s="11"/>
      <c r="L39" s="11"/>
    </row>
    <row r="40" spans="1:12" x14ac:dyDescent="0.25">
      <c r="A40" s="32" t="s">
        <v>23</v>
      </c>
      <c r="B40" s="32"/>
      <c r="C40" s="27"/>
      <c r="D40" s="11"/>
      <c r="E40" s="26" t="s">
        <v>24</v>
      </c>
      <c r="F40" s="45"/>
      <c r="G40" s="45"/>
      <c r="H40" s="45"/>
      <c r="I40" s="45"/>
      <c r="K40" s="38" t="str">
        <f>IF(C40="","!","")</f>
        <v>!</v>
      </c>
      <c r="L40" s="38" t="str">
        <f>IF(F40="","!","")</f>
        <v>!</v>
      </c>
    </row>
    <row r="41" spans="1:12" x14ac:dyDescent="0.25">
      <c r="A41" s="11"/>
      <c r="B41" s="11"/>
      <c r="C41" s="11"/>
      <c r="D41" s="11"/>
      <c r="E41" s="11"/>
      <c r="F41" s="46" t="str">
        <f>IF(F40="","příjmení  a jméno","")</f>
        <v>příjmení  a jméno</v>
      </c>
      <c r="G41" s="46"/>
      <c r="H41" s="46"/>
      <c r="I41" s="46"/>
    </row>
    <row r="42" spans="1:12" x14ac:dyDescent="0.25">
      <c r="A42" s="11"/>
      <c r="B42" s="11"/>
      <c r="C42" s="11"/>
      <c r="D42" s="11"/>
      <c r="E42" s="11"/>
      <c r="F42" s="59"/>
      <c r="G42" s="59"/>
      <c r="H42" s="59"/>
      <c r="I42" s="59"/>
    </row>
    <row r="43" spans="1:12" x14ac:dyDescent="0.25">
      <c r="A43" s="11"/>
      <c r="B43" s="11"/>
      <c r="C43" s="11"/>
      <c r="D43" s="11"/>
      <c r="E43" s="26" t="s">
        <v>31</v>
      </c>
      <c r="F43" s="45"/>
      <c r="G43" s="45"/>
      <c r="H43" s="45"/>
      <c r="I43" s="45"/>
    </row>
    <row r="44" spans="1:12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12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12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12" ht="15" customHeight="1" x14ac:dyDescent="0.25">
      <c r="A47" s="11"/>
      <c r="B47" s="41" t="str">
        <f>IF(K48&lt;&gt;"","VÝKAZ OBSAHUJE CHYBY","")</f>
        <v>VÝKAZ OBSAHUJE CHYBY</v>
      </c>
      <c r="C47" s="41"/>
      <c r="D47" s="41"/>
      <c r="E47" s="28"/>
      <c r="F47" s="28"/>
      <c r="G47" s="28"/>
      <c r="H47" s="28"/>
      <c r="I47" s="28"/>
    </row>
    <row r="48" spans="1:12" ht="15" customHeight="1" x14ac:dyDescent="0.25">
      <c r="A48" s="11"/>
      <c r="B48" s="41"/>
      <c r="C48" s="41"/>
      <c r="D48" s="41"/>
      <c r="E48" s="43" t="s">
        <v>30</v>
      </c>
      <c r="F48" s="43"/>
      <c r="G48" s="43"/>
      <c r="H48" s="43"/>
      <c r="I48" s="43"/>
      <c r="K48" s="42" t="str">
        <f>K4&amp;K7&amp;K8&amp;L8&amp;K13&amp;K14&amp;K15&amp;K16&amp;K17&amp;K18&amp;K19&amp;K20&amp;K21&amp;K22&amp;K23&amp;K24&amp;K25&amp;K26&amp;K27&amp;K28&amp;K29&amp;K30&amp;K31&amp;K32&amp;K35&amp;K37&amp;K40&amp;L40&amp;L35</f>
        <v>!!!!!!!!!</v>
      </c>
      <c r="L48" s="42"/>
    </row>
    <row r="49" spans="1:12" ht="15" customHeight="1" x14ac:dyDescent="0.25">
      <c r="A49" s="11"/>
      <c r="B49" s="43" t="s">
        <v>27</v>
      </c>
      <c r="C49" s="43"/>
      <c r="D49" s="34"/>
      <c r="E49" s="34"/>
      <c r="F49" s="34"/>
      <c r="G49" s="11"/>
      <c r="H49" s="11"/>
      <c r="I49" s="11"/>
      <c r="K49" s="42"/>
      <c r="L49" s="42"/>
    </row>
  </sheetData>
  <sheetProtection algorithmName="SHA-512" hashValue="C2TsQ6l1Zpg+2gv9rEtKe5y71RPQGMfqr2G9eCj3qbC2tI0y7uZiGx/jR3LJTfzU8bvk5pm9rPH5UqN48Ecf2w==" saltValue="6kurXudPP7ovvkFw8Uk4sg==" spinCount="100000" sheet="1" objects="1" scenarios="1"/>
  <mergeCells count="39">
    <mergeCell ref="F43:I43"/>
    <mergeCell ref="G33:H33"/>
    <mergeCell ref="B29:F29"/>
    <mergeCell ref="B30:F30"/>
    <mergeCell ref="B31:F31"/>
    <mergeCell ref="B32:F32"/>
    <mergeCell ref="B25:F25"/>
    <mergeCell ref="B26:F26"/>
    <mergeCell ref="B27:F27"/>
    <mergeCell ref="B18:F18"/>
    <mergeCell ref="B19:F19"/>
    <mergeCell ref="B20:F20"/>
    <mergeCell ref="B21:F21"/>
    <mergeCell ref="B22:F22"/>
    <mergeCell ref="C8:D8"/>
    <mergeCell ref="F8:H8"/>
    <mergeCell ref="B23:F23"/>
    <mergeCell ref="B24:F24"/>
    <mergeCell ref="B13:F13"/>
    <mergeCell ref="B14:F14"/>
    <mergeCell ref="B15:F15"/>
    <mergeCell ref="B16:F16"/>
    <mergeCell ref="B17:F17"/>
    <mergeCell ref="B47:D48"/>
    <mergeCell ref="K48:L49"/>
    <mergeCell ref="B49:C49"/>
    <mergeCell ref="A1:I1"/>
    <mergeCell ref="E48:I48"/>
    <mergeCell ref="F40:I40"/>
    <mergeCell ref="F41:I41"/>
    <mergeCell ref="C6:D6"/>
    <mergeCell ref="A37:C37"/>
    <mergeCell ref="F6:H6"/>
    <mergeCell ref="B28:F28"/>
    <mergeCell ref="A3:I3"/>
    <mergeCell ref="A4:I4"/>
    <mergeCell ref="A11:I11"/>
    <mergeCell ref="C12:D12"/>
    <mergeCell ref="C7:D7"/>
  </mergeCells>
  <conditionalFormatting sqref="D35">
    <cfRule type="expression" dxfId="10" priority="5">
      <formula>$D$35&lt;&gt;""</formula>
    </cfRule>
    <cfRule type="expression" dxfId="9" priority="13">
      <formula>AND(OR($C$35="grantu stř. č.:",$C$35="projektu stř. č.:"),$D$35="")</formula>
    </cfRule>
  </conditionalFormatting>
  <conditionalFormatting sqref="A4:I4">
    <cfRule type="expression" dxfId="8" priority="12">
      <formula>$A$4=""</formula>
    </cfRule>
  </conditionalFormatting>
  <conditionalFormatting sqref="C7:D7">
    <cfRule type="expression" dxfId="7" priority="11">
      <formula>$C$7=""</formula>
    </cfRule>
  </conditionalFormatting>
  <conditionalFormatting sqref="C8">
    <cfRule type="expression" dxfId="6" priority="10">
      <formula>$C$8=""</formula>
    </cfRule>
  </conditionalFormatting>
  <conditionalFormatting sqref="F8">
    <cfRule type="expression" dxfId="5" priority="8">
      <formula>$F$8=""</formula>
    </cfRule>
  </conditionalFormatting>
  <conditionalFormatting sqref="C35">
    <cfRule type="expression" dxfId="4" priority="7">
      <formula>$C$35=""</formula>
    </cfRule>
  </conditionalFormatting>
  <conditionalFormatting sqref="D37">
    <cfRule type="expression" dxfId="3" priority="4">
      <formula>$D$37=""</formula>
    </cfRule>
  </conditionalFormatting>
  <conditionalFormatting sqref="C40">
    <cfRule type="expression" dxfId="2" priority="3">
      <formula>$C$40=""</formula>
    </cfRule>
  </conditionalFormatting>
  <conditionalFormatting sqref="F40:I40">
    <cfRule type="expression" dxfId="1" priority="2">
      <formula>$F$40=""</formula>
    </cfRule>
  </conditionalFormatting>
  <conditionalFormatting sqref="F43:I43">
    <cfRule type="expression" dxfId="0" priority="1">
      <formula>$F$40=""</formula>
    </cfRule>
  </conditionalFormatting>
  <pageMargins left="0.43307086614173229" right="0.43307086614173229" top="0.55118110236220474" bottom="0.35433070866141736" header="0.19685039370078741" footer="0.19685039370078741"/>
  <pageSetup paperSize="9" scale="69" fitToHeight="0" orientation="portrait" r:id="rId1"/>
  <headerFooter scaleWithDoc="0" alignWithMargins="0">
    <oddHeader>&amp;L&amp;"Cambria,Obyčejné"&amp;8Formulář OZ/Vykaz DPP-DPC-OST
ver. 2020.01 &amp;C&amp;"Cambria,Obyčejné"PRÁVNICKÁ FAKULTA UNIVERZITY KARLOVY 
Nám. Curieových 7, 116 40 Praha 1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List2!$K$7:$K$9</xm:f>
          </x14:formula1>
          <xm:sqref>C35</xm:sqref>
        </x14:dataValidation>
        <x14:dataValidation type="list" allowBlank="1" showInputMessage="1" showErrorMessage="1" xr:uid="{00000000-0002-0000-0000-000001000000}">
          <x14:formula1>
            <xm:f>List2!$K$12:$K$13</xm:f>
          </x14:formula1>
          <xm:sqref>D37</xm:sqref>
        </x14:dataValidation>
        <x14:dataValidation type="list" showInputMessage="1" showErrorMessage="1" promptTitle="Vyberte" xr:uid="{00000000-0002-0000-0000-000002000000}">
          <x14:formula1>
            <xm:f>List2!$K$2:$K$3</xm:f>
          </x14:formula1>
          <xm:sqref>A4:I4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L49"/>
  <sheetViews>
    <sheetView workbookViewId="0">
      <selection activeCell="A2" sqref="A2:H75"/>
    </sheetView>
  </sheetViews>
  <sheetFormatPr defaultRowHeight="15" x14ac:dyDescent="0.25"/>
  <cols>
    <col min="2" max="2" width="107.7109375" customWidth="1"/>
    <col min="3" max="3" width="8.7109375" bestFit="1" customWidth="1"/>
    <col min="4" max="4" width="9.42578125" bestFit="1" customWidth="1"/>
    <col min="5" max="5" width="12.28515625" customWidth="1"/>
    <col min="11" max="11" width="21.85546875" customWidth="1"/>
  </cols>
  <sheetData>
    <row r="1" spans="1:12" x14ac:dyDescent="0.25">
      <c r="A1" t="s">
        <v>9</v>
      </c>
      <c r="B1" t="s">
        <v>10</v>
      </c>
      <c r="C1" t="s">
        <v>11</v>
      </c>
      <c r="D1" t="s">
        <v>6</v>
      </c>
      <c r="E1" t="s">
        <v>12</v>
      </c>
    </row>
    <row r="2" spans="1:12" x14ac:dyDescent="0.25">
      <c r="K2" t="s">
        <v>13</v>
      </c>
      <c r="L2" t="s">
        <v>4</v>
      </c>
    </row>
    <row r="3" spans="1:12" x14ac:dyDescent="0.25">
      <c r="K3" t="s">
        <v>14</v>
      </c>
      <c r="L3" t="s">
        <v>8</v>
      </c>
    </row>
    <row r="7" spans="1:12" x14ac:dyDescent="0.25">
      <c r="K7" t="s">
        <v>18</v>
      </c>
    </row>
    <row r="8" spans="1:12" x14ac:dyDescent="0.25">
      <c r="K8" t="s">
        <v>20</v>
      </c>
    </row>
    <row r="9" spans="1:12" x14ac:dyDescent="0.25">
      <c r="K9" t="s">
        <v>19</v>
      </c>
    </row>
    <row r="12" spans="1:12" x14ac:dyDescent="0.25">
      <c r="K12" t="s">
        <v>21</v>
      </c>
    </row>
    <row r="13" spans="1:12" x14ac:dyDescent="0.25">
      <c r="E13" s="1"/>
      <c r="K13" t="s">
        <v>22</v>
      </c>
    </row>
    <row r="14" spans="1:12" x14ac:dyDescent="0.25">
      <c r="E14" s="1"/>
    </row>
    <row r="15" spans="1:12" x14ac:dyDescent="0.25">
      <c r="E15" s="1"/>
    </row>
    <row r="16" spans="1:12" x14ac:dyDescent="0.25">
      <c r="E16" s="1"/>
    </row>
    <row r="17" spans="5:5" x14ac:dyDescent="0.25">
      <c r="E17" s="1"/>
    </row>
    <row r="24" spans="5:5" x14ac:dyDescent="0.25">
      <c r="E24" s="1"/>
    </row>
    <row r="28" spans="5:5" x14ac:dyDescent="0.25">
      <c r="E28" s="1"/>
    </row>
    <row r="30" spans="5:5" x14ac:dyDescent="0.25">
      <c r="E30" s="1"/>
    </row>
    <row r="34" spans="5:5" x14ac:dyDescent="0.25">
      <c r="E34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Univerzita Karlova,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cp:lastPrinted>2020-01-23T10:02:46Z</cp:lastPrinted>
  <dcterms:created xsi:type="dcterms:W3CDTF">2018-11-14T08:58:02Z</dcterms:created>
  <dcterms:modified xsi:type="dcterms:W3CDTF">2020-01-23T10:03:14Z</dcterms:modified>
</cp:coreProperties>
</file>